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huang\Desktop\"/>
    </mc:Choice>
  </mc:AlternateContent>
  <bookViews>
    <workbookView xWindow="0" yWindow="0" windowWidth="20490" windowHeight="7005"/>
  </bookViews>
  <sheets>
    <sheet name="申请表" sheetId="1" r:id="rId1"/>
    <sheet name="Sheet1" sheetId="2" r:id="rId2"/>
  </sheets>
  <definedNames>
    <definedName name="_xlnm._FilterDatabase" localSheetId="0" hidden="1">申请表!$A$11:$K$110</definedName>
  </definedNames>
  <calcPr calcId="152511"/>
</workbook>
</file>

<file path=xl/calcChain.xml><?xml version="1.0" encoding="utf-8"?>
<calcChain xmlns="http://schemas.openxmlformats.org/spreadsheetml/2006/main">
  <c r="C6" i="1" l="1"/>
  <c r="B8" i="1" l="1"/>
  <c r="B7" i="1" l="1"/>
</calcChain>
</file>

<file path=xl/sharedStrings.xml><?xml version="1.0" encoding="utf-8"?>
<sst xmlns="http://schemas.openxmlformats.org/spreadsheetml/2006/main" count="367" uniqueCount="275">
  <si>
    <t>方牌集团 市场物料申请表</t>
  </si>
  <si>
    <t>普通物料</t>
  </si>
  <si>
    <t>其他（请备注）</t>
  </si>
  <si>
    <t>*经销商请填写黄色部分，邮件发给销售经理进行申请。</t>
  </si>
  <si>
    <t>促销物料</t>
  </si>
  <si>
    <t>厦门天屹</t>
  </si>
  <si>
    <t>武汉玖诚</t>
  </si>
  <si>
    <t>日期(YYYYMMDD)：</t>
  </si>
  <si>
    <t>经销商（请选择）：</t>
  </si>
  <si>
    <t>申请性质（请选择）：</t>
  </si>
  <si>
    <t>沈阳美登</t>
  </si>
  <si>
    <t>物料号：</t>
  </si>
  <si>
    <t>申请总金额：</t>
  </si>
  <si>
    <t>四川亨宜德</t>
  </si>
  <si>
    <t>上海夏捷</t>
  </si>
  <si>
    <t>蓝色为新物料</t>
  </si>
  <si>
    <t>云南天行健</t>
  </si>
  <si>
    <t>品牌</t>
  </si>
  <si>
    <t>类别</t>
  </si>
  <si>
    <t>现名称</t>
  </si>
  <si>
    <t>编号</t>
  </si>
  <si>
    <t>含税单价</t>
  </si>
  <si>
    <t>申请数量</t>
  </si>
  <si>
    <t>广东泰兴隆</t>
  </si>
  <si>
    <t>General 通用</t>
  </si>
  <si>
    <t>cataloge样本</t>
  </si>
  <si>
    <t>2010年产品手册</t>
  </si>
  <si>
    <t>G-C-01</t>
  </si>
  <si>
    <t>品牌手册-2013年6月版</t>
  </si>
  <si>
    <t>G-C-04</t>
  </si>
  <si>
    <t>Give-away小礼品</t>
  </si>
  <si>
    <t>青岛沃华德</t>
  </si>
  <si>
    <t xml:space="preserve">UCI-FRAM邀请函
</t>
  </si>
  <si>
    <t xml:space="preserve">G-G-47
</t>
  </si>
  <si>
    <t>苏州裕诚</t>
  </si>
  <si>
    <t>尤思艾-方牌TP-link</t>
  </si>
  <si>
    <t xml:space="preserve">G-G-48
</t>
  </si>
  <si>
    <t>便签</t>
  </si>
  <si>
    <t>G-G-51</t>
  </si>
  <si>
    <t>上海乔瑞</t>
  </si>
  <si>
    <t>北京阳光美程</t>
  </si>
  <si>
    <t>换油里程提醒贴纸</t>
  </si>
  <si>
    <t>G-G-53</t>
  </si>
  <si>
    <t>Leaflet
单页</t>
  </si>
  <si>
    <t>防伪标签推广单页（对折）</t>
  </si>
  <si>
    <t>G-L-01</t>
  </si>
  <si>
    <t>乌鲁木齐好动力</t>
  </si>
  <si>
    <t>海口泽承天屹</t>
  </si>
  <si>
    <t xml:space="preserve">Display展示物料 </t>
  </si>
  <si>
    <t>陕西蓝翔</t>
  </si>
  <si>
    <t>other POP其他宣传品</t>
  </si>
  <si>
    <t>Poster海报</t>
  </si>
  <si>
    <t>FRAM 方牌滤清器</t>
  </si>
  <si>
    <t>方牌滤清器活动页——四滤齐全车型 2013</t>
  </si>
  <si>
    <t>F-C-04</t>
  </si>
  <si>
    <t>F-D-01</t>
  </si>
  <si>
    <t>Holts 霍尔兹化学品</t>
  </si>
  <si>
    <t>新丽姿手册2011-11</t>
  </si>
  <si>
    <t>H-G-01</t>
  </si>
  <si>
    <t>引擎抗磨剂单页2011-4（A4）</t>
  </si>
  <si>
    <t>H-L-02</t>
  </si>
  <si>
    <t>Prestone 百适通化学品</t>
  </si>
  <si>
    <t>百适通车用置物袋</t>
  </si>
  <si>
    <t>P-G-21</t>
  </si>
  <si>
    <t>百适通激光笔</t>
  </si>
  <si>
    <t>P-G-24</t>
  </si>
  <si>
    <t>P-G-31</t>
  </si>
  <si>
    <t>百适通短袖工装</t>
  </si>
  <si>
    <t>P-G-32</t>
  </si>
  <si>
    <t>蓝色魔力单页（A4）</t>
  </si>
  <si>
    <t>P-L-07</t>
  </si>
  <si>
    <t>防尘防冰玻璃水单页（A4）</t>
  </si>
  <si>
    <t>P-L-17</t>
  </si>
  <si>
    <t>P-L-19</t>
  </si>
  <si>
    <t>P-L-22</t>
  </si>
  <si>
    <t>刹车系统深度保养套装对折页-2014 （A4）</t>
  </si>
  <si>
    <t>柴油抗凝剂单页-2014 （A4）</t>
  </si>
  <si>
    <t>P-L-24</t>
  </si>
  <si>
    <t>玻璃水促销粘纸</t>
  </si>
  <si>
    <t>P-O-06</t>
  </si>
  <si>
    <t>温度计版防冻液海报-2013</t>
  </si>
  <si>
    <t>P-P-11</t>
  </si>
  <si>
    <t>开锅版防冻液海报-2013</t>
  </si>
  <si>
    <t>P-P-12</t>
  </si>
  <si>
    <t>操盘版防冻液海报-2013</t>
  </si>
  <si>
    <t>P-P-13</t>
  </si>
  <si>
    <t>添加剂动力提升版海报-2013</t>
  </si>
  <si>
    <t>P-P-14</t>
  </si>
  <si>
    <t>添加剂积碳清洁版海报-2013</t>
  </si>
  <si>
    <t>P-P-15</t>
  </si>
  <si>
    <t>添加剂爱车省钱版海报-2013</t>
  </si>
  <si>
    <t>P-P-16</t>
  </si>
  <si>
    <t>刹车油海报-2014</t>
  </si>
  <si>
    <t>P-P-18</t>
  </si>
  <si>
    <t>F-L-OE1</t>
  </si>
  <si>
    <t>bugwash 单页201306版（中）</t>
  </si>
  <si>
    <t>黄版防冻液海报-201409</t>
  </si>
  <si>
    <t>P-P-19</t>
  </si>
  <si>
    <t>快加防冻液海报-201409</t>
  </si>
  <si>
    <t>P-P-20</t>
  </si>
  <si>
    <t>F-D-06</t>
  </si>
  <si>
    <t>Prestone百适通亚克力海报夹</t>
  </si>
  <si>
    <t>机油滤清器真假对比展示架</t>
  </si>
  <si>
    <t>2013方牌滤清器培训手册</t>
  </si>
  <si>
    <t>F-C-02</t>
  </si>
  <si>
    <t>百适通刹车油测试笔</t>
  </si>
  <si>
    <t>P-G-28</t>
  </si>
  <si>
    <t>厦门天屹</t>
    <phoneticPr fontId="8" type="noConversion"/>
  </si>
  <si>
    <t>广州市广盛源</t>
  </si>
  <si>
    <t>广东泰兴隆</t>
    <phoneticPr fontId="8" type="noConversion"/>
  </si>
  <si>
    <t>东莞市东南</t>
  </si>
  <si>
    <t>厦门市隆信达</t>
  </si>
  <si>
    <t>四川亨宜德</t>
    <phoneticPr fontId="8" type="noConversion"/>
  </si>
  <si>
    <t>云南天行健</t>
    <phoneticPr fontId="8" type="noConversion"/>
  </si>
  <si>
    <t>贵州华天麒</t>
    <phoneticPr fontId="8" type="noConversion"/>
  </si>
  <si>
    <t>四川德兴源</t>
    <phoneticPr fontId="8" type="noConversion"/>
  </si>
  <si>
    <t>重庆优正</t>
  </si>
  <si>
    <t>重庆优正</t>
    <phoneticPr fontId="8" type="noConversion"/>
  </si>
  <si>
    <t>杭州永盛壳</t>
    <phoneticPr fontId="8" type="noConversion"/>
  </si>
  <si>
    <t>江西方正</t>
    <phoneticPr fontId="8" type="noConversion"/>
  </si>
  <si>
    <t>乌鲁木齐好动力</t>
    <phoneticPr fontId="8" type="noConversion"/>
  </si>
  <si>
    <t>陕西蓝翔</t>
    <phoneticPr fontId="8" type="noConversion"/>
  </si>
  <si>
    <t>武汉玖诚</t>
    <phoneticPr fontId="8" type="noConversion"/>
  </si>
  <si>
    <t>上海夏捷</t>
    <phoneticPr fontId="8" type="noConversion"/>
  </si>
  <si>
    <t>苏州裕诚</t>
    <phoneticPr fontId="8" type="noConversion"/>
  </si>
  <si>
    <t>无锡市凯莱</t>
  </si>
  <si>
    <t>河南省海存量</t>
  </si>
  <si>
    <t>江苏华帅</t>
  </si>
  <si>
    <t>江苏华帅</t>
    <phoneticPr fontId="8" type="noConversion"/>
  </si>
  <si>
    <t>河南坤烽</t>
  </si>
  <si>
    <t>河南坤烽</t>
    <phoneticPr fontId="8" type="noConversion"/>
  </si>
  <si>
    <t>沃飞至贸易</t>
    <phoneticPr fontId="8" type="noConversion"/>
  </si>
  <si>
    <t>北京阳光美程</t>
    <phoneticPr fontId="8" type="noConversion"/>
  </si>
  <si>
    <t>沈阳美登</t>
    <phoneticPr fontId="8" type="noConversion"/>
  </si>
  <si>
    <t>青岛沃华德</t>
    <phoneticPr fontId="8" type="noConversion"/>
  </si>
  <si>
    <t>上海乔瑞</t>
    <phoneticPr fontId="8" type="noConversion"/>
  </si>
  <si>
    <t>济南森盾</t>
    <phoneticPr fontId="8" type="noConversion"/>
  </si>
  <si>
    <t>三木石</t>
  </si>
  <si>
    <t>广州广盛源</t>
  </si>
  <si>
    <t>东莞东南</t>
  </si>
  <si>
    <t>厦门隆信达</t>
  </si>
  <si>
    <t>无锡凯莱</t>
  </si>
  <si>
    <t>海口天屹</t>
  </si>
  <si>
    <t>河南海存量</t>
  </si>
  <si>
    <t>北京三木石</t>
  </si>
  <si>
    <t xml:space="preserve">P-D-14
</t>
  </si>
  <si>
    <t xml:space="preserve">P-L-23
</t>
  </si>
  <si>
    <t>尤思艾-方牌集团 彩色环保袋</t>
  </si>
  <si>
    <t>G-G-55</t>
  </si>
  <si>
    <t>尤思艾-方牌移动电源</t>
  </si>
  <si>
    <t>G-G-56</t>
  </si>
  <si>
    <t>尤思艾-方牌集团 膳魔师保温杯</t>
  </si>
  <si>
    <t>G-G-57</t>
  </si>
  <si>
    <t>2015尤思艾-方牌双肩包</t>
  </si>
  <si>
    <t>G-G-58</t>
  </si>
  <si>
    <t>F-C-05</t>
  </si>
  <si>
    <t>空调滤清器对比演示器-2014</t>
  </si>
  <si>
    <t>FCF10423S</t>
  </si>
  <si>
    <t>FCF10423T</t>
  </si>
  <si>
    <t>F-D-07</t>
  </si>
  <si>
    <t>FRAM机油滤清器(A4)-201410</t>
  </si>
  <si>
    <t>F-L-04</t>
  </si>
  <si>
    <t>广本方牌空调滤单页（A4）</t>
  </si>
  <si>
    <t>方牌全效空调滤清器海报2015</t>
  </si>
  <si>
    <t>F-P-02</t>
  </si>
  <si>
    <t>Holts 帆布工具包4S店专供</t>
  </si>
  <si>
    <t>百适通添加剂提醒贴纸</t>
  </si>
  <si>
    <t>百适通黑色圆珠笔</t>
  </si>
  <si>
    <t>P-G-34</t>
  </si>
  <si>
    <t>刹车油单页-2014 （A4）</t>
  </si>
  <si>
    <t>百适通G-TECH润滑油单页2015版（三折页）</t>
  </si>
  <si>
    <t>P-L-25</t>
  </si>
  <si>
    <t>Prestone 椭圆形车贴</t>
  </si>
  <si>
    <t>P-O-10</t>
  </si>
  <si>
    <t>空调滤清器展示架</t>
  </si>
  <si>
    <t>空调滤清器对比演示器-2014(配套单效滤清器）</t>
  </si>
  <si>
    <t>空调滤清器对比演示器-2014(配套三效滤清器）</t>
  </si>
  <si>
    <t>防冻液培训手册-2013</t>
  </si>
  <si>
    <t>P-C-01</t>
  </si>
  <si>
    <t>方牌全效空调滤清器二折页2015</t>
  </si>
  <si>
    <t>F-L-05</t>
  </si>
  <si>
    <t>P-G-01</t>
  </si>
  <si>
    <t>百适通短袖T恤</t>
  </si>
  <si>
    <t>P-G-35</t>
  </si>
  <si>
    <t>G-D-02</t>
  </si>
  <si>
    <t>方牌汉王霾表</t>
  </si>
  <si>
    <t>F-G-12</t>
  </si>
  <si>
    <t>百适通长袖工装</t>
  </si>
  <si>
    <t>P-G-27</t>
  </si>
  <si>
    <t>百适通翼子板三件套2015</t>
  </si>
  <si>
    <t>P-G-36</t>
  </si>
  <si>
    <t>北京车工</t>
  </si>
  <si>
    <t>2015每卷20米百适通霍尔兹方牌logo腰带贴纸</t>
  </si>
  <si>
    <t>浙江北斗</t>
  </si>
  <si>
    <t>2015每租8米9面百适通霍尔兹方牌logo吊旗</t>
  </si>
  <si>
    <t>G-D-01</t>
  </si>
  <si>
    <t>百适通手套-2015</t>
  </si>
  <si>
    <t>百适通漏斗</t>
  </si>
  <si>
    <t xml:space="preserve">P-G-15
</t>
  </si>
  <si>
    <t>P-O-11</t>
  </si>
  <si>
    <t>北京沃飞至</t>
  </si>
  <si>
    <t xml:space="preserve">Prestone通用四层铁货架-2013版
</t>
  </si>
  <si>
    <t xml:space="preserve">P-D-12
</t>
  </si>
  <si>
    <t xml:space="preserve">百适通折光仪
</t>
  </si>
  <si>
    <t xml:space="preserve">P-G-14
</t>
  </si>
  <si>
    <t>百适通中号毛巾-2015</t>
  </si>
  <si>
    <t>P-G-37</t>
  </si>
  <si>
    <t>商用车防冻液单页（A4）</t>
  </si>
  <si>
    <t>P-L-15</t>
  </si>
  <si>
    <t>百适通酷嘉对折页2015</t>
  </si>
  <si>
    <t>P-L-26</t>
  </si>
  <si>
    <t>百适通G-TECH润滑油海报2015版</t>
  </si>
  <si>
    <t>P-P-21</t>
  </si>
  <si>
    <t>百适通酷嘉防冻液海报-2015</t>
  </si>
  <si>
    <t>P-P-22</t>
  </si>
  <si>
    <t>百适通除虫渍玻璃水海报-2015</t>
  </si>
  <si>
    <t>P-P-23</t>
  </si>
  <si>
    <t>终端零售商授权牌框架</t>
  </si>
  <si>
    <t>G-G-59</t>
  </si>
  <si>
    <t>百适通黄色冲锋衣-2015</t>
  </si>
  <si>
    <t>P-G-40</t>
  </si>
  <si>
    <t>郑州星辉</t>
  </si>
  <si>
    <t>尤思艾-方牌集团优秀维修技师证书</t>
  </si>
  <si>
    <t>G-G-60</t>
  </si>
  <si>
    <t>方牌优护2X滤清器海报2015</t>
  </si>
  <si>
    <t>F-P-03</t>
  </si>
  <si>
    <t>应急轮胎单页（A4）</t>
  </si>
  <si>
    <t xml:space="preserve">H-L-03
</t>
  </si>
  <si>
    <t>百适通保养项目手册-2015</t>
  </si>
  <si>
    <t>P-C-02</t>
  </si>
  <si>
    <t xml:space="preserve">P-D-16
</t>
  </si>
  <si>
    <t>百适通综合安全锤</t>
  </si>
  <si>
    <t>P-G-39</t>
  </si>
  <si>
    <t xml:space="preserve">P-D-18
</t>
  </si>
  <si>
    <t>百适通车载双头充电器</t>
  </si>
  <si>
    <t>P-G-38</t>
  </si>
  <si>
    <t>百适通彩色logo手机贴-2016</t>
  </si>
  <si>
    <t>P-G-41</t>
  </si>
  <si>
    <t>百适通Co-guide黑胶可移动地贴2015版</t>
  </si>
  <si>
    <t>Prestone百适通机油对比展示架</t>
  </si>
  <si>
    <t xml:space="preserve">P-D-17
</t>
  </si>
  <si>
    <t>Prestone百适通防冻液对比展示架</t>
  </si>
  <si>
    <t>P-L-14</t>
  </si>
  <si>
    <t>GM海报</t>
  </si>
  <si>
    <t>P-P-07</t>
  </si>
  <si>
    <t>备注</t>
  </si>
  <si>
    <t>Prestone百适通三层圆形铁货架</t>
  </si>
  <si>
    <t xml:space="preserve">P-D-15
</t>
  </si>
  <si>
    <t>济南聚正</t>
  </si>
  <si>
    <t>四川德兴正安</t>
  </si>
  <si>
    <t>北京润天宇</t>
  </si>
  <si>
    <t>广西粤茂</t>
  </si>
  <si>
    <t>百适通汽车造型8G优盘</t>
  </si>
  <si>
    <t>P-G-42</t>
  </si>
  <si>
    <t>百适通777指甲钳-2016</t>
  </si>
  <si>
    <t>P-G-43</t>
  </si>
  <si>
    <t>百适通G-TECH润滑油单页2016版（三折页）</t>
  </si>
  <si>
    <t>P-L-27</t>
  </si>
  <si>
    <t>三个一套，
打木架</t>
  </si>
  <si>
    <t>打木架</t>
  </si>
  <si>
    <t>兰州德普</t>
  </si>
  <si>
    <t>海南华宏</t>
  </si>
  <si>
    <t>南京咖思达</t>
  </si>
  <si>
    <t>九江鼎孚</t>
  </si>
  <si>
    <t>2016方牌滤清器适配手册</t>
  </si>
  <si>
    <t>贵州华天麒祥</t>
  </si>
  <si>
    <t>全效空调滤清器五层滤材展示册-2016</t>
  </si>
  <si>
    <t>F-D-08</t>
  </si>
  <si>
    <t>Prestone酷嘉四层铁货架</t>
  </si>
  <si>
    <t>百适通圆珠笔</t>
  </si>
  <si>
    <t>P-G-30</t>
  </si>
  <si>
    <t>百适通空调系统清洁除味套装2016版</t>
  </si>
  <si>
    <t>P-L-28</t>
  </si>
  <si>
    <t>H-C-01</t>
  </si>
  <si>
    <t>百适通防冻液（四折页）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</si>
</sst>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9"/>
      <name val="Arial"/>
      <family val="2"/>
    </font>
    <font>
      <sz val="12"/>
      <name val="微软雅黑"/>
      <family val="2"/>
      <charset val="134"/>
    </font>
    <font>
      <sz val="12"/>
      <color theme="0"/>
      <name val="微软雅黑"/>
      <family val="2"/>
      <charset val="134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2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name val="Arial"/>
      <family val="2"/>
    </font>
    <font>
      <b/>
      <sz val="12"/>
      <color rgb="FFFF0000"/>
      <name val="微软雅黑"/>
      <family val="2"/>
      <charset val="134"/>
    </font>
    <font>
      <b/>
      <sz val="12"/>
      <color theme="9"/>
      <name val="微软雅黑"/>
      <family val="2"/>
      <charset val="134"/>
    </font>
    <font>
      <b/>
      <sz val="12"/>
      <color theme="9" tint="-0.24997711111789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/>
    <xf numFmtId="43" fontId="5" fillId="0" borderId="1" xfId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1" xfId="0" applyFont="1" applyFill="1" applyBorder="1" applyAlignment="1">
      <alignment vertical="center"/>
    </xf>
    <xf numFmtId="0" fontId="2" fillId="3" borderId="1" xfId="0" applyFont="1" applyFill="1" applyBorder="1"/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43" fontId="16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/>
    <xf numFmtId="0" fontId="1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/>
    <xf numFmtId="0" fontId="6" fillId="0" borderId="0" xfId="0" applyFont="1" applyBorder="1"/>
    <xf numFmtId="0" fontId="5" fillId="0" borderId="0" xfId="0" applyFont="1" applyFill="1" applyBorder="1"/>
    <xf numFmtId="43" fontId="2" fillId="0" borderId="0" xfId="1" applyFont="1" applyBorder="1"/>
    <xf numFmtId="43" fontId="5" fillId="3" borderId="1" xfId="1" applyNumberFormat="1" applyFont="1" applyFill="1" applyBorder="1" applyAlignment="1">
      <alignment horizontal="left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2" fillId="3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43" fontId="2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43" fontId="11" fillId="0" borderId="1" xfId="1" applyNumberFormat="1" applyFont="1" applyFill="1" applyBorder="1"/>
    <xf numFmtId="14" fontId="11" fillId="0" borderId="1" xfId="0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9" sqref="C9"/>
    </sheetView>
  </sheetViews>
  <sheetFormatPr defaultColWidth="9.140625" defaultRowHeight="17.25"/>
  <cols>
    <col min="1" max="1" width="35.5703125" style="27" customWidth="1"/>
    <col min="2" max="2" width="24.42578125" style="1" bestFit="1" customWidth="1"/>
    <col min="3" max="3" width="51.42578125" style="1" bestFit="1" customWidth="1"/>
    <col min="4" max="4" width="14.140625" style="5" bestFit="1" customWidth="1"/>
    <col min="5" max="5" width="14.42578125" style="6" bestFit="1" customWidth="1"/>
    <col min="6" max="6" width="13.7109375" style="7" bestFit="1" customWidth="1"/>
    <col min="7" max="7" width="15" style="1" bestFit="1" customWidth="1"/>
    <col min="8" max="8" width="12.7109375" style="1" bestFit="1" customWidth="1"/>
    <col min="9" max="9" width="9.140625" style="1"/>
    <col min="10" max="10" width="10.42578125" style="1" hidden="1" customWidth="1"/>
    <col min="11" max="11" width="13.5703125" style="2" hidden="1" customWidth="1"/>
    <col min="12" max="16384" width="9.140625" style="1"/>
  </cols>
  <sheetData>
    <row r="1" spans="1:11" ht="22.5">
      <c r="B1" s="58" t="s">
        <v>0</v>
      </c>
      <c r="C1" s="58"/>
      <c r="D1" s="58"/>
      <c r="J1" s="1" t="s">
        <v>1</v>
      </c>
      <c r="K1" s="26" t="s">
        <v>2</v>
      </c>
    </row>
    <row r="2" spans="1:11" s="27" customFormat="1" ht="22.5">
      <c r="A2" s="27" t="s">
        <v>3</v>
      </c>
      <c r="B2" s="28"/>
      <c r="C2" s="28"/>
      <c r="D2" s="29"/>
      <c r="E2" s="30"/>
      <c r="F2" s="31"/>
      <c r="J2" s="27" t="s">
        <v>4</v>
      </c>
      <c r="K2" s="24" t="s">
        <v>5</v>
      </c>
    </row>
    <row r="3" spans="1:11" s="27" customFormat="1" ht="22.5">
      <c r="B3" s="28"/>
      <c r="C3" s="28"/>
      <c r="D3" s="29"/>
      <c r="E3" s="30"/>
      <c r="F3" s="31"/>
      <c r="K3" s="24" t="s">
        <v>108</v>
      </c>
    </row>
    <row r="4" spans="1:11" s="27" customFormat="1">
      <c r="A4" s="27" t="s">
        <v>7</v>
      </c>
      <c r="B4" s="32">
        <v>20160801</v>
      </c>
      <c r="D4" s="33"/>
      <c r="E4" s="30"/>
      <c r="F4" s="31"/>
      <c r="K4" s="24" t="s">
        <v>23</v>
      </c>
    </row>
    <row r="5" spans="1:11" s="27" customFormat="1">
      <c r="A5" s="27" t="s">
        <v>8</v>
      </c>
      <c r="B5" s="34" t="s">
        <v>2</v>
      </c>
      <c r="D5" s="33"/>
      <c r="E5" s="30"/>
      <c r="F5" s="31"/>
      <c r="K5" s="24" t="s">
        <v>110</v>
      </c>
    </row>
    <row r="6" spans="1:11" s="27" customFormat="1">
      <c r="A6" s="27" t="s">
        <v>9</v>
      </c>
      <c r="B6" s="34" t="s">
        <v>1</v>
      </c>
      <c r="C6" s="35" t="str">
        <f>LEFT(B6,1)</f>
        <v>普</v>
      </c>
      <c r="D6" s="33"/>
      <c r="E6" s="30"/>
      <c r="F6" s="31"/>
      <c r="K6" s="24" t="s">
        <v>47</v>
      </c>
    </row>
    <row r="7" spans="1:11" s="27" customFormat="1">
      <c r="A7" s="27" t="s">
        <v>11</v>
      </c>
      <c r="B7" s="36" t="str">
        <f>C6&amp;B4&amp;B5</f>
        <v>普20160801其他（请备注）</v>
      </c>
      <c r="D7" s="33"/>
      <c r="E7" s="30"/>
      <c r="F7" s="31"/>
      <c r="K7" s="24" t="s">
        <v>111</v>
      </c>
    </row>
    <row r="8" spans="1:11" s="27" customFormat="1">
      <c r="A8" s="27" t="s">
        <v>12</v>
      </c>
      <c r="B8" s="37">
        <f>SUMPRODUCT(E12:E111,G12:G111)</f>
        <v>0</v>
      </c>
      <c r="D8" s="33"/>
      <c r="E8" s="30"/>
      <c r="F8" s="31"/>
      <c r="K8" s="24" t="s">
        <v>13</v>
      </c>
    </row>
    <row r="9" spans="1:11">
      <c r="K9" s="22" t="s">
        <v>16</v>
      </c>
    </row>
    <row r="10" spans="1:11">
      <c r="A10" s="41" t="s">
        <v>15</v>
      </c>
      <c r="K10" s="2" t="s">
        <v>265</v>
      </c>
    </row>
    <row r="11" spans="1:11" s="13" customFormat="1" ht="18">
      <c r="A11" s="67" t="s">
        <v>17</v>
      </c>
      <c r="B11" s="67" t="s">
        <v>18</v>
      </c>
      <c r="C11" s="67" t="s">
        <v>19</v>
      </c>
      <c r="D11" s="67" t="s">
        <v>20</v>
      </c>
      <c r="E11" s="68" t="s">
        <v>21</v>
      </c>
      <c r="F11" s="69">
        <v>42583</v>
      </c>
      <c r="G11" s="70" t="s">
        <v>22</v>
      </c>
      <c r="H11" s="13" t="s">
        <v>245</v>
      </c>
      <c r="K11" s="21" t="s">
        <v>249</v>
      </c>
    </row>
    <row r="12" spans="1:11" s="23" customFormat="1">
      <c r="A12" s="71" t="s">
        <v>24</v>
      </c>
      <c r="B12" s="4" t="s">
        <v>25</v>
      </c>
      <c r="C12" s="4" t="s">
        <v>26</v>
      </c>
      <c r="D12" s="4" t="s">
        <v>27</v>
      </c>
      <c r="E12" s="11">
        <v>2</v>
      </c>
      <c r="F12" s="10">
        <v>1245</v>
      </c>
      <c r="G12" s="3"/>
      <c r="K12" s="24" t="s">
        <v>116</v>
      </c>
    </row>
    <row r="13" spans="1:11" s="23" customFormat="1">
      <c r="A13" s="71"/>
      <c r="B13" s="4" t="s">
        <v>25</v>
      </c>
      <c r="C13" s="4" t="s">
        <v>28</v>
      </c>
      <c r="D13" s="4" t="s">
        <v>29</v>
      </c>
      <c r="E13" s="11">
        <v>3</v>
      </c>
      <c r="F13" s="10">
        <v>907</v>
      </c>
      <c r="G13" s="3"/>
      <c r="K13" s="24" t="s">
        <v>193</v>
      </c>
    </row>
    <row r="14" spans="1:11" s="23" customFormat="1">
      <c r="A14" s="71"/>
      <c r="B14" s="4" t="s">
        <v>30</v>
      </c>
      <c r="C14" s="4" t="s">
        <v>32</v>
      </c>
      <c r="D14" s="4" t="s">
        <v>33</v>
      </c>
      <c r="E14" s="11">
        <v>2</v>
      </c>
      <c r="F14" s="10">
        <v>3377</v>
      </c>
      <c r="G14" s="3"/>
      <c r="K14" s="24" t="s">
        <v>251</v>
      </c>
    </row>
    <row r="15" spans="1:11" s="23" customFormat="1">
      <c r="A15" s="71"/>
      <c r="B15" s="4" t="s">
        <v>30</v>
      </c>
      <c r="C15" s="4" t="s">
        <v>35</v>
      </c>
      <c r="D15" s="4" t="s">
        <v>36</v>
      </c>
      <c r="E15" s="11">
        <v>150</v>
      </c>
      <c r="F15" s="10">
        <v>20</v>
      </c>
      <c r="G15" s="3"/>
      <c r="K15" s="24" t="s">
        <v>46</v>
      </c>
    </row>
    <row r="16" spans="1:11" s="23" customFormat="1">
      <c r="A16" s="71"/>
      <c r="B16" s="4" t="s">
        <v>30</v>
      </c>
      <c r="C16" s="4" t="s">
        <v>37</v>
      </c>
      <c r="D16" s="4" t="s">
        <v>38</v>
      </c>
      <c r="E16" s="11">
        <v>5</v>
      </c>
      <c r="F16" s="10">
        <v>409</v>
      </c>
      <c r="G16" s="3"/>
      <c r="K16" s="24" t="s">
        <v>49</v>
      </c>
    </row>
    <row r="17" spans="1:11" s="23" customFormat="1">
      <c r="A17" s="71"/>
      <c r="B17" s="40" t="s">
        <v>30</v>
      </c>
      <c r="C17" s="40" t="s">
        <v>41</v>
      </c>
      <c r="D17" s="40" t="s">
        <v>42</v>
      </c>
      <c r="E17" s="38">
        <v>0.2</v>
      </c>
      <c r="F17" s="39">
        <v>2794</v>
      </c>
      <c r="G17" s="3"/>
      <c r="K17" s="24" t="s">
        <v>6</v>
      </c>
    </row>
    <row r="18" spans="1:11" s="23" customFormat="1">
      <c r="A18" s="71"/>
      <c r="B18" s="4" t="s">
        <v>30</v>
      </c>
      <c r="C18" s="4" t="s">
        <v>147</v>
      </c>
      <c r="D18" s="4" t="s">
        <v>148</v>
      </c>
      <c r="E18" s="11">
        <v>5</v>
      </c>
      <c r="F18" s="10">
        <v>2174</v>
      </c>
      <c r="G18" s="3"/>
      <c r="K18" s="24" t="s">
        <v>14</v>
      </c>
    </row>
    <row r="19" spans="1:11" s="23" customFormat="1">
      <c r="A19" s="71"/>
      <c r="B19" s="4" t="s">
        <v>30</v>
      </c>
      <c r="C19" s="4" t="s">
        <v>149</v>
      </c>
      <c r="D19" s="4" t="s">
        <v>150</v>
      </c>
      <c r="E19" s="11">
        <v>100</v>
      </c>
      <c r="F19" s="10">
        <v>292</v>
      </c>
      <c r="G19" s="3"/>
      <c r="K19" s="24" t="s">
        <v>34</v>
      </c>
    </row>
    <row r="20" spans="1:11" s="23" customFormat="1">
      <c r="A20" s="71"/>
      <c r="B20" s="4" t="s">
        <v>30</v>
      </c>
      <c r="C20" s="12" t="s">
        <v>151</v>
      </c>
      <c r="D20" s="12" t="s">
        <v>152</v>
      </c>
      <c r="E20" s="11">
        <v>306</v>
      </c>
      <c r="F20" s="10">
        <v>58</v>
      </c>
      <c r="G20" s="3"/>
      <c r="K20" s="24" t="s">
        <v>125</v>
      </c>
    </row>
    <row r="21" spans="1:11" s="23" customFormat="1">
      <c r="A21" s="71"/>
      <c r="B21" s="4" t="s">
        <v>30</v>
      </c>
      <c r="C21" s="12" t="s">
        <v>153</v>
      </c>
      <c r="D21" s="12" t="s">
        <v>154</v>
      </c>
      <c r="E21" s="11">
        <v>133</v>
      </c>
      <c r="F21" s="10">
        <v>224</v>
      </c>
      <c r="G21" s="3"/>
      <c r="K21" s="24" t="s">
        <v>126</v>
      </c>
    </row>
    <row r="22" spans="1:11" s="23" customFormat="1">
      <c r="A22" s="71"/>
      <c r="B22" s="4" t="s">
        <v>30</v>
      </c>
      <c r="C22" s="12" t="s">
        <v>217</v>
      </c>
      <c r="D22" s="12" t="s">
        <v>218</v>
      </c>
      <c r="E22" s="11">
        <v>38</v>
      </c>
      <c r="F22" s="10">
        <v>66</v>
      </c>
      <c r="G22" s="3"/>
      <c r="K22" s="24" t="s">
        <v>127</v>
      </c>
    </row>
    <row r="23" spans="1:11" s="23" customFormat="1">
      <c r="A23" s="71"/>
      <c r="B23" s="4" t="s">
        <v>30</v>
      </c>
      <c r="C23" s="12" t="s">
        <v>222</v>
      </c>
      <c r="D23" s="12" t="s">
        <v>223</v>
      </c>
      <c r="E23" s="11">
        <v>2</v>
      </c>
      <c r="F23" s="10">
        <v>550</v>
      </c>
      <c r="G23" s="3"/>
      <c r="K23" s="24" t="s">
        <v>129</v>
      </c>
    </row>
    <row r="24" spans="1:11" s="23" customFormat="1">
      <c r="A24" s="71"/>
      <c r="B24" s="40" t="s">
        <v>43</v>
      </c>
      <c r="C24" s="44" t="s">
        <v>44</v>
      </c>
      <c r="D24" s="44" t="s">
        <v>45</v>
      </c>
      <c r="E24" s="38">
        <v>0.8</v>
      </c>
      <c r="F24" s="39">
        <v>4882</v>
      </c>
      <c r="G24" s="3"/>
      <c r="K24" s="24" t="s">
        <v>200</v>
      </c>
    </row>
    <row r="25" spans="1:11" s="23" customFormat="1">
      <c r="A25" s="71"/>
      <c r="B25" s="4" t="s">
        <v>48</v>
      </c>
      <c r="C25" s="4" t="s">
        <v>194</v>
      </c>
      <c r="D25" s="4" t="s">
        <v>195</v>
      </c>
      <c r="E25" s="11">
        <v>64</v>
      </c>
      <c r="F25" s="10">
        <v>182</v>
      </c>
      <c r="G25" s="3"/>
      <c r="K25" s="24" t="s">
        <v>40</v>
      </c>
    </row>
    <row r="26" spans="1:11" s="23" customFormat="1">
      <c r="A26" s="71"/>
      <c r="B26" s="4" t="s">
        <v>48</v>
      </c>
      <c r="C26" s="4" t="s">
        <v>192</v>
      </c>
      <c r="D26" s="4" t="s">
        <v>184</v>
      </c>
      <c r="E26" s="11">
        <v>74</v>
      </c>
      <c r="F26" s="10">
        <v>35</v>
      </c>
      <c r="G26" s="3"/>
      <c r="K26" s="24" t="s">
        <v>10</v>
      </c>
    </row>
    <row r="27" spans="1:11" s="23" customFormat="1">
      <c r="A27" s="71" t="s">
        <v>52</v>
      </c>
      <c r="B27" s="4" t="s">
        <v>25</v>
      </c>
      <c r="C27" s="4" t="s">
        <v>103</v>
      </c>
      <c r="D27" s="4" t="s">
        <v>104</v>
      </c>
      <c r="E27" s="11">
        <v>5</v>
      </c>
      <c r="F27" s="10">
        <v>1638</v>
      </c>
      <c r="G27" s="3"/>
      <c r="K27" s="24" t="s">
        <v>31</v>
      </c>
    </row>
    <row r="28" spans="1:11" s="23" customFormat="1">
      <c r="A28" s="71"/>
      <c r="B28" s="40" t="s">
        <v>25</v>
      </c>
      <c r="C28" s="40" t="s">
        <v>264</v>
      </c>
      <c r="D28" s="40" t="s">
        <v>155</v>
      </c>
      <c r="E28" s="38">
        <v>15</v>
      </c>
      <c r="F28" s="39">
        <v>1432</v>
      </c>
      <c r="G28" s="3"/>
      <c r="K28" s="24" t="s">
        <v>191</v>
      </c>
    </row>
    <row r="29" spans="1:11" s="23" customFormat="1">
      <c r="A29" s="71"/>
      <c r="B29" s="4" t="s">
        <v>25</v>
      </c>
      <c r="C29" s="4" t="s">
        <v>53</v>
      </c>
      <c r="D29" s="4" t="s">
        <v>54</v>
      </c>
      <c r="E29" s="11">
        <v>5</v>
      </c>
      <c r="F29" s="10">
        <v>166</v>
      </c>
      <c r="G29" s="3"/>
      <c r="K29" s="24" t="s">
        <v>39</v>
      </c>
    </row>
    <row r="30" spans="1:11" s="23" customFormat="1">
      <c r="A30" s="71"/>
      <c r="B30" s="4" t="s">
        <v>48</v>
      </c>
      <c r="C30" s="4" t="s">
        <v>174</v>
      </c>
      <c r="D30" s="4" t="s">
        <v>55</v>
      </c>
      <c r="E30" s="11">
        <v>100</v>
      </c>
      <c r="F30" s="10">
        <v>128</v>
      </c>
      <c r="G30" s="3"/>
      <c r="H30" s="48"/>
      <c r="K30" s="24" t="s">
        <v>248</v>
      </c>
    </row>
    <row r="31" spans="1:11" s="23" customFormat="1" ht="18">
      <c r="A31" s="71"/>
      <c r="B31" s="18" t="s">
        <v>48</v>
      </c>
      <c r="C31" s="18" t="s">
        <v>156</v>
      </c>
      <c r="D31" s="18" t="s">
        <v>100</v>
      </c>
      <c r="E31" s="19">
        <v>395</v>
      </c>
      <c r="F31" s="20">
        <v>84</v>
      </c>
      <c r="G31" s="3"/>
      <c r="H31" s="56" t="s">
        <v>258</v>
      </c>
      <c r="K31" s="24" t="s">
        <v>137</v>
      </c>
    </row>
    <row r="32" spans="1:11" s="23" customFormat="1" ht="18">
      <c r="A32" s="71"/>
      <c r="B32" s="18" t="s">
        <v>48</v>
      </c>
      <c r="C32" s="18" t="s">
        <v>175</v>
      </c>
      <c r="D32" s="18" t="s">
        <v>157</v>
      </c>
      <c r="E32" s="19">
        <v>30</v>
      </c>
      <c r="F32" s="20">
        <v>87</v>
      </c>
      <c r="G32" s="3"/>
      <c r="H32" s="57"/>
      <c r="K32" s="24" t="s">
        <v>221</v>
      </c>
    </row>
    <row r="33" spans="1:11" s="23" customFormat="1" ht="18">
      <c r="A33" s="71"/>
      <c r="B33" s="18" t="s">
        <v>48</v>
      </c>
      <c r="C33" s="53" t="s">
        <v>176</v>
      </c>
      <c r="D33" s="18" t="s">
        <v>158</v>
      </c>
      <c r="E33" s="19">
        <v>50</v>
      </c>
      <c r="F33" s="20">
        <v>87</v>
      </c>
      <c r="G33" s="3"/>
      <c r="H33" s="57"/>
      <c r="K33" s="24" t="s">
        <v>250</v>
      </c>
    </row>
    <row r="34" spans="1:11" s="23" customFormat="1">
      <c r="A34" s="71"/>
      <c r="B34" s="4" t="s">
        <v>48</v>
      </c>
      <c r="C34" s="4" t="s">
        <v>102</v>
      </c>
      <c r="D34" s="4" t="s">
        <v>159</v>
      </c>
      <c r="E34" s="11">
        <v>310</v>
      </c>
      <c r="F34" s="10">
        <v>256</v>
      </c>
      <c r="G34" s="3"/>
      <c r="H34" s="48"/>
      <c r="K34" s="24" t="s">
        <v>261</v>
      </c>
    </row>
    <row r="35" spans="1:11" s="23" customFormat="1">
      <c r="A35" s="71"/>
      <c r="B35" s="4" t="s">
        <v>48</v>
      </c>
      <c r="C35" s="4" t="s">
        <v>266</v>
      </c>
      <c r="D35" s="4" t="s">
        <v>267</v>
      </c>
      <c r="E35" s="11">
        <v>40</v>
      </c>
      <c r="F35" s="10">
        <v>75</v>
      </c>
      <c r="G35" s="3"/>
      <c r="H35" s="49"/>
      <c r="K35" s="24" t="s">
        <v>260</v>
      </c>
    </row>
    <row r="36" spans="1:11" s="23" customFormat="1">
      <c r="A36" s="71"/>
      <c r="B36" s="4" t="s">
        <v>30</v>
      </c>
      <c r="C36" s="4" t="s">
        <v>185</v>
      </c>
      <c r="D36" s="4" t="s">
        <v>186</v>
      </c>
      <c r="E36" s="11">
        <v>700</v>
      </c>
      <c r="F36" s="10">
        <v>38</v>
      </c>
      <c r="G36" s="3"/>
      <c r="H36" s="49"/>
      <c r="K36" s="24" t="s">
        <v>262</v>
      </c>
    </row>
    <row r="37" spans="1:11" s="23" customFormat="1">
      <c r="A37" s="71"/>
      <c r="B37" s="4" t="s">
        <v>43</v>
      </c>
      <c r="C37" s="4" t="s">
        <v>160</v>
      </c>
      <c r="D37" s="4" t="s">
        <v>161</v>
      </c>
      <c r="E37" s="11">
        <v>0.8</v>
      </c>
      <c r="F37" s="10">
        <v>1582</v>
      </c>
      <c r="G37" s="54"/>
      <c r="H37" s="50"/>
      <c r="K37" s="24" t="s">
        <v>263</v>
      </c>
    </row>
    <row r="38" spans="1:11" s="23" customFormat="1" ht="18" customHeight="1">
      <c r="A38" s="71"/>
      <c r="B38" s="45" t="s">
        <v>43</v>
      </c>
      <c r="C38" s="45" t="s">
        <v>162</v>
      </c>
      <c r="D38" s="45" t="s">
        <v>94</v>
      </c>
      <c r="E38" s="52">
        <v>0.8</v>
      </c>
      <c r="F38" s="3">
        <v>1972</v>
      </c>
      <c r="G38" s="55"/>
      <c r="H38" s="51"/>
      <c r="K38" s="24"/>
    </row>
    <row r="39" spans="1:11" s="23" customFormat="1" ht="18">
      <c r="A39" s="71"/>
      <c r="B39" s="45" t="s">
        <v>43</v>
      </c>
      <c r="C39" s="45" t="s">
        <v>179</v>
      </c>
      <c r="D39" s="45" t="s">
        <v>180</v>
      </c>
      <c r="E39" s="52">
        <v>0.8</v>
      </c>
      <c r="F39" s="3">
        <v>3665</v>
      </c>
      <c r="G39" s="55"/>
      <c r="H39" s="51"/>
      <c r="K39" s="24"/>
    </row>
    <row r="40" spans="1:11" s="23" customFormat="1" ht="18">
      <c r="A40" s="71"/>
      <c r="B40" s="45" t="s">
        <v>51</v>
      </c>
      <c r="C40" s="45" t="s">
        <v>163</v>
      </c>
      <c r="D40" s="45" t="s">
        <v>164</v>
      </c>
      <c r="E40" s="52">
        <v>4</v>
      </c>
      <c r="F40" s="3">
        <v>949</v>
      </c>
      <c r="G40" s="55"/>
      <c r="H40" s="51"/>
      <c r="K40" s="24"/>
    </row>
    <row r="41" spans="1:11" s="23" customFormat="1">
      <c r="A41" s="71"/>
      <c r="B41" s="4" t="s">
        <v>51</v>
      </c>
      <c r="C41" s="4" t="s">
        <v>224</v>
      </c>
      <c r="D41" s="4" t="s">
        <v>225</v>
      </c>
      <c r="E41" s="11">
        <v>4</v>
      </c>
      <c r="F41" s="10">
        <v>1959</v>
      </c>
      <c r="G41" s="54"/>
      <c r="H41" s="50"/>
      <c r="K41" s="24"/>
    </row>
    <row r="42" spans="1:11" s="23" customFormat="1" ht="18">
      <c r="A42" s="71" t="s">
        <v>56</v>
      </c>
      <c r="B42" s="4" t="s">
        <v>25</v>
      </c>
      <c r="C42" s="12" t="s">
        <v>57</v>
      </c>
      <c r="D42" s="12" t="s">
        <v>273</v>
      </c>
      <c r="E42" s="11">
        <v>2</v>
      </c>
      <c r="F42" s="14">
        <v>792</v>
      </c>
      <c r="G42" s="10"/>
      <c r="H42" s="16"/>
      <c r="K42" s="24"/>
    </row>
    <row r="43" spans="1:11" s="23" customFormat="1" ht="17.25" customHeight="1">
      <c r="A43" s="71"/>
      <c r="B43" s="4" t="s">
        <v>30</v>
      </c>
      <c r="C43" s="12" t="s">
        <v>165</v>
      </c>
      <c r="D43" s="12" t="s">
        <v>58</v>
      </c>
      <c r="E43" s="11">
        <v>180</v>
      </c>
      <c r="F43" s="10">
        <v>114</v>
      </c>
      <c r="G43" s="3"/>
      <c r="H43" s="17"/>
      <c r="K43" s="24"/>
    </row>
    <row r="44" spans="1:11" s="23" customFormat="1">
      <c r="A44" s="71"/>
      <c r="B44" s="4" t="s">
        <v>43</v>
      </c>
      <c r="C44" s="4" t="s">
        <v>59</v>
      </c>
      <c r="D44" s="4" t="s">
        <v>60</v>
      </c>
      <c r="E44" s="11">
        <v>0.8</v>
      </c>
      <c r="F44" s="10">
        <v>115</v>
      </c>
      <c r="G44" s="3"/>
      <c r="H44" s="17"/>
      <c r="K44" s="24"/>
    </row>
    <row r="45" spans="1:11" s="23" customFormat="1" ht="18">
      <c r="A45" s="71"/>
      <c r="B45" s="4" t="s">
        <v>43</v>
      </c>
      <c r="C45" s="3" t="s">
        <v>226</v>
      </c>
      <c r="D45" s="3" t="s">
        <v>227</v>
      </c>
      <c r="E45" s="11">
        <v>0.8</v>
      </c>
      <c r="F45" s="10">
        <v>1875</v>
      </c>
      <c r="G45" s="3"/>
      <c r="H45" s="25"/>
      <c r="K45" s="24"/>
    </row>
    <row r="46" spans="1:11" s="23" customFormat="1">
      <c r="A46" s="71" t="s">
        <v>61</v>
      </c>
      <c r="B46" s="3" t="s">
        <v>25</v>
      </c>
      <c r="C46" s="3" t="s">
        <v>177</v>
      </c>
      <c r="D46" s="3" t="s">
        <v>178</v>
      </c>
      <c r="E46" s="11">
        <v>5</v>
      </c>
      <c r="F46" s="10">
        <v>558</v>
      </c>
      <c r="G46" s="3"/>
      <c r="K46" s="24"/>
    </row>
    <row r="47" spans="1:11" s="23" customFormat="1">
      <c r="A47" s="71"/>
      <c r="B47" s="4" t="s">
        <v>25</v>
      </c>
      <c r="C47" s="3" t="s">
        <v>228</v>
      </c>
      <c r="D47" s="3" t="s">
        <v>229</v>
      </c>
      <c r="E47" s="11">
        <v>7.5</v>
      </c>
      <c r="F47" s="10">
        <v>1300</v>
      </c>
      <c r="G47" s="3"/>
      <c r="H47" s="9"/>
      <c r="K47" s="24"/>
    </row>
    <row r="48" spans="1:11" s="23" customFormat="1">
      <c r="A48" s="71"/>
      <c r="B48" s="4" t="s">
        <v>48</v>
      </c>
      <c r="C48" s="3" t="s">
        <v>201</v>
      </c>
      <c r="D48" s="3" t="s">
        <v>202</v>
      </c>
      <c r="E48" s="11">
        <v>420</v>
      </c>
      <c r="F48" s="10">
        <v>175</v>
      </c>
      <c r="G48" s="3"/>
      <c r="H48" s="9"/>
      <c r="K48" s="24"/>
    </row>
    <row r="49" spans="1:11" s="23" customFormat="1">
      <c r="A49" s="71"/>
      <c r="B49" s="4" t="s">
        <v>48</v>
      </c>
      <c r="C49" s="3" t="s">
        <v>101</v>
      </c>
      <c r="D49" s="3" t="s">
        <v>145</v>
      </c>
      <c r="E49" s="11">
        <v>470</v>
      </c>
      <c r="F49" s="10">
        <v>33</v>
      </c>
      <c r="G49" s="3"/>
      <c r="H49" s="23" t="s">
        <v>259</v>
      </c>
      <c r="K49" s="24"/>
    </row>
    <row r="50" spans="1:11" s="23" customFormat="1">
      <c r="A50" s="71"/>
      <c r="B50" s="4" t="s">
        <v>48</v>
      </c>
      <c r="C50" s="3" t="s">
        <v>246</v>
      </c>
      <c r="D50" s="3" t="s">
        <v>247</v>
      </c>
      <c r="E50" s="11">
        <v>430</v>
      </c>
      <c r="F50" s="10">
        <v>177</v>
      </c>
      <c r="G50" s="3"/>
      <c r="K50" s="24"/>
    </row>
    <row r="51" spans="1:11" s="23" customFormat="1">
      <c r="A51" s="71"/>
      <c r="B51" s="4" t="s">
        <v>48</v>
      </c>
      <c r="C51" s="3" t="s">
        <v>268</v>
      </c>
      <c r="D51" s="3" t="s">
        <v>230</v>
      </c>
      <c r="E51" s="11">
        <v>420</v>
      </c>
      <c r="F51" s="10">
        <v>325</v>
      </c>
      <c r="G51" s="3"/>
      <c r="K51" s="24"/>
    </row>
    <row r="52" spans="1:11" s="23" customFormat="1">
      <c r="A52" s="71"/>
      <c r="B52" s="4" t="s">
        <v>48</v>
      </c>
      <c r="C52" s="3" t="s">
        <v>239</v>
      </c>
      <c r="D52" s="3" t="s">
        <v>240</v>
      </c>
      <c r="E52" s="11">
        <v>260</v>
      </c>
      <c r="F52" s="10">
        <v>140</v>
      </c>
      <c r="G52" s="3"/>
      <c r="H52" s="23" t="s">
        <v>259</v>
      </c>
      <c r="K52" s="24"/>
    </row>
    <row r="53" spans="1:11" s="23" customFormat="1">
      <c r="A53" s="71"/>
      <c r="B53" s="4" t="s">
        <v>48</v>
      </c>
      <c r="C53" s="3" t="s">
        <v>241</v>
      </c>
      <c r="D53" s="3" t="s">
        <v>233</v>
      </c>
      <c r="E53" s="11">
        <v>370</v>
      </c>
      <c r="F53" s="10">
        <v>190</v>
      </c>
      <c r="G53" s="3"/>
      <c r="H53" s="23" t="s">
        <v>259</v>
      </c>
      <c r="K53" s="24"/>
    </row>
    <row r="54" spans="1:11" s="23" customFormat="1">
      <c r="A54" s="71"/>
      <c r="B54" s="4" t="s">
        <v>30</v>
      </c>
      <c r="C54" s="3" t="s">
        <v>196</v>
      </c>
      <c r="D54" s="3" t="s">
        <v>181</v>
      </c>
      <c r="E54" s="11">
        <v>2</v>
      </c>
      <c r="F54" s="10">
        <v>1029</v>
      </c>
      <c r="G54" s="3"/>
      <c r="K54" s="24"/>
    </row>
    <row r="55" spans="1:11" s="23" customFormat="1">
      <c r="A55" s="71"/>
      <c r="B55" s="4" t="s">
        <v>30</v>
      </c>
      <c r="C55" s="3" t="s">
        <v>203</v>
      </c>
      <c r="D55" s="3" t="s">
        <v>204</v>
      </c>
      <c r="E55" s="11">
        <v>180</v>
      </c>
      <c r="F55" s="10">
        <v>394</v>
      </c>
      <c r="G55" s="3"/>
      <c r="K55" s="24"/>
    </row>
    <row r="56" spans="1:11" s="23" customFormat="1">
      <c r="A56" s="71"/>
      <c r="B56" s="4" t="s">
        <v>30</v>
      </c>
      <c r="C56" s="3" t="s">
        <v>197</v>
      </c>
      <c r="D56" s="3" t="s">
        <v>198</v>
      </c>
      <c r="E56" s="11">
        <v>9</v>
      </c>
      <c r="F56" s="10">
        <v>2984</v>
      </c>
      <c r="G56" s="3"/>
      <c r="K56" s="24"/>
    </row>
    <row r="57" spans="1:11" s="23" customFormat="1">
      <c r="A57" s="71"/>
      <c r="B57" s="4" t="s">
        <v>30</v>
      </c>
      <c r="C57" s="3" t="s">
        <v>62</v>
      </c>
      <c r="D57" s="3" t="s">
        <v>63</v>
      </c>
      <c r="E57" s="11">
        <v>3.5</v>
      </c>
      <c r="F57" s="10">
        <v>257</v>
      </c>
      <c r="G57" s="3"/>
      <c r="K57" s="24"/>
    </row>
    <row r="58" spans="1:11" s="23" customFormat="1" ht="18">
      <c r="A58" s="71"/>
      <c r="B58" s="4" t="s">
        <v>30</v>
      </c>
      <c r="C58" s="3" t="s">
        <v>64</v>
      </c>
      <c r="D58" s="11" t="s">
        <v>65</v>
      </c>
      <c r="E58" s="11">
        <v>140</v>
      </c>
      <c r="F58" s="10">
        <v>64</v>
      </c>
      <c r="G58" s="3"/>
      <c r="H58" s="47"/>
      <c r="K58" s="24"/>
    </row>
    <row r="59" spans="1:11" s="23" customFormat="1">
      <c r="A59" s="71"/>
      <c r="B59" s="4" t="s">
        <v>30</v>
      </c>
      <c r="C59" s="3" t="s">
        <v>187</v>
      </c>
      <c r="D59" s="3" t="s">
        <v>188</v>
      </c>
      <c r="E59" s="11">
        <v>90</v>
      </c>
      <c r="F59" s="10">
        <v>840</v>
      </c>
      <c r="G59" s="3"/>
      <c r="K59" s="24"/>
    </row>
    <row r="60" spans="1:11" s="23" customFormat="1">
      <c r="A60" s="71"/>
      <c r="B60" s="4" t="s">
        <v>30</v>
      </c>
      <c r="C60" s="3" t="s">
        <v>105</v>
      </c>
      <c r="D60" s="3" t="s">
        <v>106</v>
      </c>
      <c r="E60" s="11">
        <v>80</v>
      </c>
      <c r="F60" s="10">
        <v>146</v>
      </c>
      <c r="G60" s="46"/>
      <c r="H60" s="46"/>
      <c r="K60" s="24"/>
    </row>
    <row r="61" spans="1:11" s="23" customFormat="1">
      <c r="A61" s="71"/>
      <c r="B61" s="4" t="s">
        <v>30</v>
      </c>
      <c r="C61" s="3" t="s">
        <v>269</v>
      </c>
      <c r="D61" s="3" t="s">
        <v>270</v>
      </c>
      <c r="E61" s="11">
        <v>1.5</v>
      </c>
      <c r="F61" s="10">
        <v>3000</v>
      </c>
      <c r="G61" s="4"/>
      <c r="H61" s="46"/>
      <c r="K61" s="24"/>
    </row>
    <row r="62" spans="1:11" s="23" customFormat="1">
      <c r="A62" s="71"/>
      <c r="B62" s="4" t="s">
        <v>30</v>
      </c>
      <c r="C62" s="4" t="s">
        <v>166</v>
      </c>
      <c r="D62" s="4" t="s">
        <v>66</v>
      </c>
      <c r="E62" s="11">
        <v>0.3</v>
      </c>
      <c r="F62" s="10">
        <v>2179</v>
      </c>
      <c r="G62" s="46"/>
      <c r="K62" s="24"/>
    </row>
    <row r="63" spans="1:11" s="23" customFormat="1">
      <c r="A63" s="71"/>
      <c r="B63" s="4" t="s">
        <v>30</v>
      </c>
      <c r="C63" s="4" t="s">
        <v>67</v>
      </c>
      <c r="D63" s="4" t="s">
        <v>68</v>
      </c>
      <c r="E63" s="11">
        <v>70</v>
      </c>
      <c r="F63" s="10">
        <v>368</v>
      </c>
      <c r="G63" s="3"/>
      <c r="K63" s="24"/>
    </row>
    <row r="64" spans="1:11" s="23" customFormat="1">
      <c r="A64" s="71"/>
      <c r="B64" s="3" t="s">
        <v>30</v>
      </c>
      <c r="C64" s="3" t="s">
        <v>167</v>
      </c>
      <c r="D64" s="3" t="s">
        <v>168</v>
      </c>
      <c r="E64" s="11">
        <v>15</v>
      </c>
      <c r="F64" s="10">
        <v>270</v>
      </c>
      <c r="G64" s="3"/>
      <c r="K64" s="24"/>
    </row>
    <row r="65" spans="1:11" s="23" customFormat="1">
      <c r="A65" s="71"/>
      <c r="B65" s="4" t="s">
        <v>30</v>
      </c>
      <c r="C65" s="3" t="s">
        <v>182</v>
      </c>
      <c r="D65" s="3" t="s">
        <v>183</v>
      </c>
      <c r="E65" s="11">
        <v>40</v>
      </c>
      <c r="F65" s="10">
        <v>260</v>
      </c>
      <c r="G65" s="3"/>
      <c r="K65" s="24"/>
    </row>
    <row r="66" spans="1:11" s="23" customFormat="1">
      <c r="A66" s="71"/>
      <c r="B66" s="4" t="s">
        <v>30</v>
      </c>
      <c r="C66" s="3" t="s">
        <v>189</v>
      </c>
      <c r="D66" s="3" t="s">
        <v>190</v>
      </c>
      <c r="E66" s="11">
        <v>110</v>
      </c>
      <c r="F66" s="10">
        <v>134</v>
      </c>
      <c r="G66" s="3"/>
      <c r="K66" s="24"/>
    </row>
    <row r="67" spans="1:11" s="23" customFormat="1">
      <c r="A67" s="71"/>
      <c r="B67" s="4" t="s">
        <v>30</v>
      </c>
      <c r="C67" s="3" t="s">
        <v>205</v>
      </c>
      <c r="D67" s="3" t="s">
        <v>206</v>
      </c>
      <c r="E67" s="11">
        <v>8</v>
      </c>
      <c r="F67" s="10">
        <v>1655</v>
      </c>
      <c r="G67" s="3"/>
      <c r="K67" s="24"/>
    </row>
    <row r="68" spans="1:11" s="23" customFormat="1">
      <c r="A68" s="71"/>
      <c r="B68" s="4" t="s">
        <v>30</v>
      </c>
      <c r="C68" s="3" t="s">
        <v>234</v>
      </c>
      <c r="D68" s="3" t="s">
        <v>235</v>
      </c>
      <c r="E68" s="11">
        <v>6</v>
      </c>
      <c r="F68" s="10">
        <v>129</v>
      </c>
      <c r="G68" s="3"/>
      <c r="K68" s="24"/>
    </row>
    <row r="69" spans="1:11" s="23" customFormat="1">
      <c r="A69" s="71"/>
      <c r="B69" s="4" t="s">
        <v>30</v>
      </c>
      <c r="C69" s="3" t="s">
        <v>231</v>
      </c>
      <c r="D69" s="3" t="s">
        <v>232</v>
      </c>
      <c r="E69" s="11">
        <v>90</v>
      </c>
      <c r="F69" s="10">
        <v>29</v>
      </c>
      <c r="G69" s="3"/>
      <c r="K69" s="24"/>
    </row>
    <row r="70" spans="1:11" s="23" customFormat="1">
      <c r="A70" s="71"/>
      <c r="B70" s="4" t="s">
        <v>30</v>
      </c>
      <c r="C70" s="3" t="s">
        <v>219</v>
      </c>
      <c r="D70" s="3" t="s">
        <v>220</v>
      </c>
      <c r="E70" s="11">
        <v>300</v>
      </c>
      <c r="F70" s="10">
        <v>147</v>
      </c>
      <c r="G70" s="3"/>
      <c r="K70" s="24"/>
    </row>
    <row r="71" spans="1:11" s="23" customFormat="1">
      <c r="A71" s="71"/>
      <c r="B71" s="40" t="s">
        <v>30</v>
      </c>
      <c r="C71" s="15" t="s">
        <v>236</v>
      </c>
      <c r="D71" s="15" t="s">
        <v>237</v>
      </c>
      <c r="E71" s="38">
        <v>2.5</v>
      </c>
      <c r="F71" s="39">
        <v>3349</v>
      </c>
      <c r="G71" s="3"/>
      <c r="K71" s="24"/>
    </row>
    <row r="72" spans="1:11" s="23" customFormat="1">
      <c r="A72" s="71"/>
      <c r="B72" s="40" t="s">
        <v>30</v>
      </c>
      <c r="C72" s="40" t="s">
        <v>252</v>
      </c>
      <c r="D72" s="40" t="s">
        <v>253</v>
      </c>
      <c r="E72" s="38">
        <v>43</v>
      </c>
      <c r="F72" s="39">
        <v>450</v>
      </c>
      <c r="G72" s="3"/>
      <c r="K72" s="24"/>
    </row>
    <row r="73" spans="1:11" s="23" customFormat="1">
      <c r="A73" s="71"/>
      <c r="B73" s="40" t="s">
        <v>30</v>
      </c>
      <c r="C73" s="40" t="s">
        <v>254</v>
      </c>
      <c r="D73" s="40" t="s">
        <v>255</v>
      </c>
      <c r="E73" s="38">
        <v>21</v>
      </c>
      <c r="F73" s="39">
        <v>179</v>
      </c>
      <c r="G73" s="3"/>
      <c r="K73" s="24"/>
    </row>
    <row r="74" spans="1:11" s="23" customFormat="1">
      <c r="A74" s="71"/>
      <c r="B74" s="4" t="s">
        <v>43</v>
      </c>
      <c r="C74" s="4" t="s">
        <v>69</v>
      </c>
      <c r="D74" s="4" t="s">
        <v>70</v>
      </c>
      <c r="E74" s="11">
        <v>0.8</v>
      </c>
      <c r="F74" s="10">
        <v>2316</v>
      </c>
      <c r="G74" s="3"/>
      <c r="K74" s="24"/>
    </row>
    <row r="75" spans="1:11" s="23" customFormat="1">
      <c r="A75" s="71"/>
      <c r="B75" s="4" t="s">
        <v>43</v>
      </c>
      <c r="C75" s="12" t="s">
        <v>274</v>
      </c>
      <c r="D75" s="4" t="s">
        <v>242</v>
      </c>
      <c r="E75" s="11">
        <v>0.8</v>
      </c>
      <c r="F75" s="10">
        <v>4290</v>
      </c>
      <c r="G75" s="3"/>
      <c r="K75" s="24"/>
    </row>
    <row r="76" spans="1:11" s="23" customFormat="1">
      <c r="A76" s="71"/>
      <c r="B76" s="4" t="s">
        <v>43</v>
      </c>
      <c r="C76" s="4" t="s">
        <v>207</v>
      </c>
      <c r="D76" s="4" t="s">
        <v>208</v>
      </c>
      <c r="E76" s="11">
        <v>0.8</v>
      </c>
      <c r="F76" s="10">
        <v>1995</v>
      </c>
      <c r="G76" s="3"/>
      <c r="K76" s="24"/>
    </row>
    <row r="77" spans="1:11" s="23" customFormat="1">
      <c r="A77" s="71"/>
      <c r="B77" s="4" t="s">
        <v>43</v>
      </c>
      <c r="C77" s="4" t="s">
        <v>71</v>
      </c>
      <c r="D77" s="4" t="s">
        <v>72</v>
      </c>
      <c r="E77" s="11">
        <v>0.8</v>
      </c>
      <c r="F77" s="10">
        <v>312</v>
      </c>
      <c r="G77" s="3"/>
      <c r="K77" s="24"/>
    </row>
    <row r="78" spans="1:11" s="23" customFormat="1">
      <c r="A78" s="71"/>
      <c r="B78" s="4" t="s">
        <v>43</v>
      </c>
      <c r="C78" s="4" t="s">
        <v>95</v>
      </c>
      <c r="D78" s="4" t="s">
        <v>73</v>
      </c>
      <c r="E78" s="11">
        <v>0.5</v>
      </c>
      <c r="F78" s="10">
        <v>2608</v>
      </c>
      <c r="G78" s="3"/>
      <c r="K78" s="24" t="s">
        <v>260</v>
      </c>
    </row>
    <row r="79" spans="1:11" s="23" customFormat="1">
      <c r="A79" s="71"/>
      <c r="B79" s="4" t="s">
        <v>43</v>
      </c>
      <c r="C79" s="4" t="s">
        <v>169</v>
      </c>
      <c r="D79" s="4" t="s">
        <v>74</v>
      </c>
      <c r="E79" s="11">
        <v>0.8</v>
      </c>
      <c r="F79" s="10">
        <v>652</v>
      </c>
      <c r="G79" s="3"/>
      <c r="K79" s="24" t="s">
        <v>261</v>
      </c>
    </row>
    <row r="80" spans="1:11" s="23" customFormat="1">
      <c r="A80" s="71"/>
      <c r="B80" s="4" t="s">
        <v>43</v>
      </c>
      <c r="C80" s="4" t="s">
        <v>75</v>
      </c>
      <c r="D80" s="4" t="s">
        <v>146</v>
      </c>
      <c r="E80" s="11">
        <v>1.5</v>
      </c>
      <c r="F80" s="10">
        <v>2900</v>
      </c>
      <c r="G80" s="3"/>
      <c r="K80" s="24" t="s">
        <v>262</v>
      </c>
    </row>
    <row r="81" spans="1:11" s="23" customFormat="1">
      <c r="A81" s="71"/>
      <c r="B81" s="4" t="s">
        <v>43</v>
      </c>
      <c r="C81" s="4" t="s">
        <v>76</v>
      </c>
      <c r="D81" s="4" t="s">
        <v>77</v>
      </c>
      <c r="E81" s="11">
        <v>0.8</v>
      </c>
      <c r="F81" s="10">
        <v>3302</v>
      </c>
      <c r="G81" s="3"/>
      <c r="K81" s="24"/>
    </row>
    <row r="82" spans="1:11" s="23" customFormat="1">
      <c r="A82" s="71"/>
      <c r="B82" s="4" t="s">
        <v>43</v>
      </c>
      <c r="C82" s="4" t="s">
        <v>170</v>
      </c>
      <c r="D82" s="4" t="s">
        <v>171</v>
      </c>
      <c r="E82" s="11">
        <v>0.8</v>
      </c>
      <c r="F82" s="10">
        <v>220</v>
      </c>
      <c r="G82" s="3"/>
      <c r="K82" s="24"/>
    </row>
    <row r="83" spans="1:11" s="23" customFormat="1">
      <c r="A83" s="71"/>
      <c r="B83" s="40" t="s">
        <v>43</v>
      </c>
      <c r="C83" s="40" t="s">
        <v>209</v>
      </c>
      <c r="D83" s="40" t="s">
        <v>210</v>
      </c>
      <c r="E83" s="38">
        <v>1.5</v>
      </c>
      <c r="F83" s="39">
        <v>2120</v>
      </c>
      <c r="G83" s="3"/>
      <c r="K83" s="24"/>
    </row>
    <row r="84" spans="1:11" s="23" customFormat="1">
      <c r="A84" s="71"/>
      <c r="B84" s="40" t="s">
        <v>43</v>
      </c>
      <c r="C84" s="40" t="s">
        <v>256</v>
      </c>
      <c r="D84" s="40" t="s">
        <v>257</v>
      </c>
      <c r="E84" s="38">
        <v>0.8</v>
      </c>
      <c r="F84" s="40">
        <v>2800</v>
      </c>
      <c r="G84" s="3"/>
      <c r="K84" s="24"/>
    </row>
    <row r="85" spans="1:11" s="23" customFormat="1">
      <c r="A85" s="71"/>
      <c r="B85" s="40" t="s">
        <v>43</v>
      </c>
      <c r="C85" s="40" t="s">
        <v>271</v>
      </c>
      <c r="D85" s="40" t="s">
        <v>272</v>
      </c>
      <c r="E85" s="38">
        <v>0.8</v>
      </c>
      <c r="F85" s="39">
        <v>3000</v>
      </c>
      <c r="G85" s="3"/>
      <c r="K85" s="24"/>
    </row>
    <row r="86" spans="1:11" s="23" customFormat="1">
      <c r="A86" s="71"/>
      <c r="B86" s="4" t="s">
        <v>50</v>
      </c>
      <c r="C86" s="4" t="s">
        <v>78</v>
      </c>
      <c r="D86" s="4" t="s">
        <v>79</v>
      </c>
      <c r="E86" s="11">
        <v>0.3</v>
      </c>
      <c r="F86" s="10">
        <v>1767</v>
      </c>
      <c r="G86" s="3"/>
      <c r="K86" s="24"/>
    </row>
    <row r="87" spans="1:11" s="23" customFormat="1">
      <c r="A87" s="71"/>
      <c r="B87" s="4" t="s">
        <v>50</v>
      </c>
      <c r="C87" s="4" t="s">
        <v>172</v>
      </c>
      <c r="D87" s="4" t="s">
        <v>173</v>
      </c>
      <c r="E87" s="11">
        <v>7.2</v>
      </c>
      <c r="F87" s="10">
        <v>249</v>
      </c>
      <c r="G87" s="3"/>
      <c r="K87" s="24"/>
    </row>
    <row r="88" spans="1:11" s="23" customFormat="1">
      <c r="A88" s="71"/>
      <c r="B88" s="4" t="s">
        <v>50</v>
      </c>
      <c r="C88" s="4" t="s">
        <v>238</v>
      </c>
      <c r="D88" s="4" t="s">
        <v>199</v>
      </c>
      <c r="E88" s="11">
        <v>100</v>
      </c>
      <c r="F88" s="10">
        <v>74</v>
      </c>
      <c r="G88" s="3"/>
      <c r="K88" s="24"/>
    </row>
    <row r="89" spans="1:11" s="23" customFormat="1">
      <c r="A89" s="71"/>
      <c r="B89" s="4" t="s">
        <v>51</v>
      </c>
      <c r="C89" s="4" t="s">
        <v>243</v>
      </c>
      <c r="D89" s="4" t="s">
        <v>244</v>
      </c>
      <c r="E89" s="11">
        <v>5</v>
      </c>
      <c r="F89" s="10">
        <v>995</v>
      </c>
      <c r="G89" s="3"/>
      <c r="K89" s="24"/>
    </row>
    <row r="90" spans="1:11" s="23" customFormat="1">
      <c r="A90" s="71"/>
      <c r="B90" s="4" t="s">
        <v>51</v>
      </c>
      <c r="C90" s="4" t="s">
        <v>80</v>
      </c>
      <c r="D90" s="4" t="s">
        <v>81</v>
      </c>
      <c r="E90" s="11">
        <v>4</v>
      </c>
      <c r="F90" s="10">
        <v>604</v>
      </c>
      <c r="G90" s="3"/>
      <c r="K90" s="24"/>
    </row>
    <row r="91" spans="1:11" s="23" customFormat="1">
      <c r="A91" s="71"/>
      <c r="B91" s="4" t="s">
        <v>51</v>
      </c>
      <c r="C91" s="4" t="s">
        <v>82</v>
      </c>
      <c r="D91" s="4" t="s">
        <v>83</v>
      </c>
      <c r="E91" s="11">
        <v>4</v>
      </c>
      <c r="F91" s="10">
        <v>226</v>
      </c>
      <c r="G91" s="3"/>
      <c r="K91" s="24"/>
    </row>
    <row r="92" spans="1:11" s="23" customFormat="1">
      <c r="A92" s="71"/>
      <c r="B92" s="4" t="s">
        <v>51</v>
      </c>
      <c r="C92" s="4" t="s">
        <v>84</v>
      </c>
      <c r="D92" s="4" t="s">
        <v>85</v>
      </c>
      <c r="E92" s="11">
        <v>4</v>
      </c>
      <c r="F92" s="10">
        <v>1142</v>
      </c>
      <c r="G92" s="3"/>
      <c r="K92" s="24"/>
    </row>
    <row r="93" spans="1:11" s="23" customFormat="1">
      <c r="A93" s="71"/>
      <c r="B93" s="4" t="s">
        <v>51</v>
      </c>
      <c r="C93" s="4" t="s">
        <v>86</v>
      </c>
      <c r="D93" s="4" t="s">
        <v>87</v>
      </c>
      <c r="E93" s="11">
        <v>4</v>
      </c>
      <c r="F93" s="10">
        <v>1703</v>
      </c>
      <c r="G93" s="3"/>
      <c r="K93" s="24"/>
    </row>
    <row r="94" spans="1:11" s="23" customFormat="1">
      <c r="A94" s="71"/>
      <c r="B94" s="4" t="s">
        <v>51</v>
      </c>
      <c r="C94" s="4" t="s">
        <v>88</v>
      </c>
      <c r="D94" s="4" t="s">
        <v>89</v>
      </c>
      <c r="E94" s="11">
        <v>4</v>
      </c>
      <c r="F94" s="10">
        <v>1653</v>
      </c>
      <c r="G94" s="3"/>
      <c r="K94" s="24"/>
    </row>
    <row r="95" spans="1:11" s="23" customFormat="1">
      <c r="A95" s="71"/>
      <c r="B95" s="4" t="s">
        <v>51</v>
      </c>
      <c r="C95" s="4" t="s">
        <v>90</v>
      </c>
      <c r="D95" s="4" t="s">
        <v>91</v>
      </c>
      <c r="E95" s="11">
        <v>4</v>
      </c>
      <c r="F95" s="10">
        <v>1478</v>
      </c>
      <c r="G95" s="3"/>
      <c r="K95" s="24"/>
    </row>
    <row r="96" spans="1:11" s="23" customFormat="1">
      <c r="A96" s="71"/>
      <c r="B96" s="4" t="s">
        <v>51</v>
      </c>
      <c r="C96" s="4" t="s">
        <v>92</v>
      </c>
      <c r="D96" s="4" t="s">
        <v>93</v>
      </c>
      <c r="E96" s="11">
        <v>4</v>
      </c>
      <c r="F96" s="10">
        <v>4994</v>
      </c>
      <c r="G96" s="3"/>
      <c r="K96" s="24"/>
    </row>
    <row r="97" spans="1:11" s="23" customFormat="1">
      <c r="A97" s="71"/>
      <c r="B97" s="4" t="s">
        <v>51</v>
      </c>
      <c r="C97" s="4" t="s">
        <v>96</v>
      </c>
      <c r="D97" s="4" t="s">
        <v>97</v>
      </c>
      <c r="E97" s="11">
        <v>4</v>
      </c>
      <c r="F97" s="10">
        <v>298</v>
      </c>
      <c r="G97" s="3"/>
      <c r="K97" s="24"/>
    </row>
    <row r="98" spans="1:11" s="23" customFormat="1">
      <c r="A98" s="71"/>
      <c r="B98" s="4" t="s">
        <v>51</v>
      </c>
      <c r="C98" s="4" t="s">
        <v>98</v>
      </c>
      <c r="D98" s="4" t="s">
        <v>99</v>
      </c>
      <c r="E98" s="11">
        <v>4</v>
      </c>
      <c r="F98" s="10">
        <v>1763</v>
      </c>
      <c r="G98" s="3"/>
      <c r="K98" s="24"/>
    </row>
    <row r="99" spans="1:11" s="23" customFormat="1">
      <c r="A99" s="71"/>
      <c r="B99" s="4" t="s">
        <v>51</v>
      </c>
      <c r="C99" s="4" t="s">
        <v>211</v>
      </c>
      <c r="D99" s="4" t="s">
        <v>212</v>
      </c>
      <c r="E99" s="11">
        <v>4</v>
      </c>
      <c r="F99" s="10">
        <v>1025</v>
      </c>
      <c r="G99" s="3"/>
      <c r="K99" s="24"/>
    </row>
    <row r="100" spans="1:11" s="23" customFormat="1">
      <c r="A100" s="71"/>
      <c r="B100" s="4" t="s">
        <v>51</v>
      </c>
      <c r="C100" s="4" t="s">
        <v>213</v>
      </c>
      <c r="D100" s="4" t="s">
        <v>214</v>
      </c>
      <c r="E100" s="11">
        <v>4</v>
      </c>
      <c r="F100" s="10">
        <v>2525</v>
      </c>
      <c r="G100" s="3"/>
      <c r="K100" s="24"/>
    </row>
    <row r="101" spans="1:11" s="23" customFormat="1">
      <c r="A101" s="71"/>
      <c r="B101" s="4" t="s">
        <v>51</v>
      </c>
      <c r="C101" s="4" t="s">
        <v>215</v>
      </c>
      <c r="D101" s="4" t="s">
        <v>216</v>
      </c>
      <c r="E101" s="11">
        <v>4</v>
      </c>
      <c r="F101" s="10">
        <v>1200</v>
      </c>
      <c r="G101" s="3"/>
      <c r="K101" s="24"/>
    </row>
    <row r="102" spans="1:11" s="23" customFormat="1">
      <c r="A102" s="59"/>
      <c r="B102" s="60"/>
      <c r="C102" s="60"/>
      <c r="D102" s="60"/>
      <c r="E102" s="61"/>
      <c r="F102" s="36"/>
      <c r="K102" s="24"/>
    </row>
    <row r="103" spans="1:11" s="23" customFormat="1">
      <c r="A103" s="59"/>
      <c r="B103" s="60"/>
      <c r="C103" s="60"/>
      <c r="D103" s="60"/>
      <c r="E103" s="61"/>
      <c r="F103" s="36"/>
      <c r="K103" s="24"/>
    </row>
    <row r="104" spans="1:11" s="23" customFormat="1">
      <c r="A104" s="59"/>
      <c r="B104" s="60"/>
      <c r="C104" s="60"/>
      <c r="D104" s="60"/>
      <c r="E104" s="61"/>
      <c r="F104" s="36"/>
      <c r="K104" s="24"/>
    </row>
    <row r="105" spans="1:11" s="23" customFormat="1">
      <c r="A105" s="59"/>
      <c r="B105" s="60"/>
      <c r="C105" s="60"/>
      <c r="D105" s="60"/>
      <c r="E105" s="61"/>
      <c r="F105" s="36"/>
      <c r="K105" s="24"/>
    </row>
    <row r="106" spans="1:11" s="23" customFormat="1">
      <c r="A106" s="59"/>
      <c r="B106" s="60"/>
      <c r="C106" s="60"/>
      <c r="D106" s="60"/>
      <c r="E106" s="61"/>
      <c r="F106" s="36"/>
      <c r="K106" s="24"/>
    </row>
    <row r="107" spans="1:11" s="23" customFormat="1">
      <c r="A107" s="59"/>
      <c r="B107" s="60"/>
      <c r="C107" s="60"/>
      <c r="D107" s="62"/>
      <c r="E107" s="61"/>
      <c r="F107" s="36"/>
      <c r="K107" s="24"/>
    </row>
    <row r="108" spans="1:11" s="23" customFormat="1">
      <c r="A108" s="59"/>
      <c r="B108" s="60"/>
      <c r="C108" s="60"/>
      <c r="D108" s="60"/>
      <c r="E108" s="61"/>
      <c r="F108" s="36"/>
      <c r="K108" s="24"/>
    </row>
    <row r="109" spans="1:11" s="8" customFormat="1">
      <c r="A109" s="59"/>
      <c r="B109" s="23"/>
      <c r="C109" s="23"/>
      <c r="D109" s="63"/>
      <c r="E109" s="61"/>
      <c r="F109" s="64"/>
      <c r="G109" s="23"/>
      <c r="K109" s="22"/>
    </row>
    <row r="110" spans="1:11" s="8" customFormat="1">
      <c r="A110" s="59"/>
      <c r="B110" s="23"/>
      <c r="C110" s="23"/>
      <c r="D110" s="63"/>
      <c r="E110" s="61"/>
      <c r="F110" s="64"/>
      <c r="G110" s="23"/>
      <c r="K110" s="2"/>
    </row>
    <row r="111" spans="1:11" s="8" customFormat="1">
      <c r="A111" s="42"/>
      <c r="B111" s="23"/>
      <c r="C111" s="23"/>
      <c r="D111" s="65"/>
      <c r="E111" s="66"/>
      <c r="F111" s="64"/>
      <c r="G111" s="23"/>
      <c r="K111" s="2"/>
    </row>
    <row r="112" spans="1:11" s="8" customFormat="1">
      <c r="A112" s="42"/>
      <c r="B112" s="23"/>
      <c r="C112" s="23"/>
      <c r="D112" s="65"/>
      <c r="E112" s="66"/>
      <c r="F112" s="64"/>
      <c r="G112" s="23"/>
      <c r="K112" s="2"/>
    </row>
    <row r="113" spans="1:11" s="8" customFormat="1">
      <c r="A113" s="42"/>
      <c r="B113" s="23"/>
      <c r="C113" s="23"/>
      <c r="D113" s="65"/>
      <c r="E113" s="66"/>
      <c r="F113" s="64"/>
      <c r="G113" s="23"/>
      <c r="K113" s="2"/>
    </row>
    <row r="114" spans="1:11">
      <c r="A114" s="43"/>
      <c r="B114" s="27"/>
      <c r="C114" s="27"/>
      <c r="D114" s="33"/>
      <c r="E114" s="30"/>
      <c r="F114" s="31"/>
      <c r="G114" s="27"/>
    </row>
    <row r="115" spans="1:11">
      <c r="A115" s="43"/>
    </row>
  </sheetData>
  <protectedRanges>
    <protectedRange password="C6F9" sqref="B4:B6" name="Range2"/>
  </protectedRanges>
  <autoFilter ref="A11:K110"/>
  <dataConsolidate/>
  <mergeCells count="6">
    <mergeCell ref="H31:H33"/>
    <mergeCell ref="B1:D1"/>
    <mergeCell ref="A12:A26"/>
    <mergeCell ref="A27:A41"/>
    <mergeCell ref="A42:A45"/>
    <mergeCell ref="A46:A101"/>
  </mergeCells>
  <phoneticPr fontId="10" type="noConversion"/>
  <dataValidations count="2">
    <dataValidation type="list" allowBlank="1" showInputMessage="1" showErrorMessage="1" sqref="B5">
      <formula1>$K$1:$K$92</formula1>
    </dataValidation>
    <dataValidation type="list" allowBlank="1" showInputMessage="1" showErrorMessage="1" sqref="B6">
      <formula1>$J$1:$J$3</formula1>
    </dataValidation>
  </dataValidation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35" sqref="A35"/>
    </sheetView>
  </sheetViews>
  <sheetFormatPr defaultRowHeight="15"/>
  <cols>
    <col min="1" max="1" width="31.85546875" customWidth="1"/>
  </cols>
  <sheetData>
    <row r="1" spans="1:1">
      <c r="A1" t="s">
        <v>107</v>
      </c>
    </row>
    <row r="2" spans="1:1">
      <c r="A2" t="s">
        <v>138</v>
      </c>
    </row>
    <row r="3" spans="1:1">
      <c r="A3" t="s">
        <v>109</v>
      </c>
    </row>
    <row r="4" spans="1:1">
      <c r="A4" t="s">
        <v>139</v>
      </c>
    </row>
    <row r="5" spans="1:1">
      <c r="A5" t="s">
        <v>142</v>
      </c>
    </row>
    <row r="6" spans="1:1">
      <c r="A6" t="s">
        <v>140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141</v>
      </c>
    </row>
    <row r="20" spans="1:1">
      <c r="A20" t="s">
        <v>143</v>
      </c>
    </row>
    <row r="21" spans="1:1">
      <c r="A21" t="s">
        <v>128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144</v>
      </c>
    </row>
    <row r="30" spans="1:1">
      <c r="A30" t="s">
        <v>191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申请表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 Liu</dc:creator>
  <cp:lastModifiedBy>Emma Huang</cp:lastModifiedBy>
  <cp:lastPrinted>2016-06-16T05:26:11Z</cp:lastPrinted>
  <dcterms:created xsi:type="dcterms:W3CDTF">2014-09-05T07:47:14Z</dcterms:created>
  <dcterms:modified xsi:type="dcterms:W3CDTF">2016-07-29T07:46:07Z</dcterms:modified>
</cp:coreProperties>
</file>